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D047544\Desktop\"/>
    </mc:Choice>
  </mc:AlternateContent>
  <xr:revisionPtr revIDLastSave="0" documentId="8_{C0EE8BE5-48E2-4B87-8619-C6B8D3204AD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versheet" sheetId="4" r:id="rId1"/>
    <sheet name="Report" sheetId="1" r:id="rId2"/>
    <sheet name="Summary" sheetId="3" r:id="rId3"/>
    <sheet name="Instructions &amp; Examples" sheetId="2" r:id="rId4"/>
    <sheet name="Data Valu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C2" i="3"/>
  <c r="C4" i="3"/>
  <c r="F11" i="3" l="1"/>
  <c r="F10" i="3"/>
  <c r="F9" i="3"/>
  <c r="F8" i="3"/>
  <c r="F7" i="3"/>
  <c r="C9" i="3"/>
  <c r="C11" i="3"/>
  <c r="C10" i="3"/>
  <c r="C8" i="3"/>
  <c r="C7" i="3"/>
</calcChain>
</file>

<file path=xl/sharedStrings.xml><?xml version="1.0" encoding="utf-8"?>
<sst xmlns="http://schemas.openxmlformats.org/spreadsheetml/2006/main" count="117" uniqueCount="69">
  <si>
    <t>Pressure Injury Report</t>
  </si>
  <si>
    <t>Health Plan</t>
  </si>
  <si>
    <t>Last Name</t>
  </si>
  <si>
    <t>First Name</t>
  </si>
  <si>
    <t>AHCCCS ID</t>
  </si>
  <si>
    <t>Date (mm/dd/yyyy)</t>
  </si>
  <si>
    <t>A12345678</t>
  </si>
  <si>
    <t>DOB 
(mm/dd/yyyy)</t>
  </si>
  <si>
    <t>Stage
(I, II, III, IV, or Undefined)</t>
  </si>
  <si>
    <t>Pressure Injury Data</t>
  </si>
  <si>
    <t>Reporting Period</t>
  </si>
  <si>
    <t>Row No.</t>
  </si>
  <si>
    <t>Doe</t>
  </si>
  <si>
    <t>Jane</t>
  </si>
  <si>
    <t>Left Hip</t>
  </si>
  <si>
    <t>II</t>
  </si>
  <si>
    <t>Hospital</t>
  </si>
  <si>
    <t>Example</t>
  </si>
  <si>
    <t>Mercy Care</t>
  </si>
  <si>
    <t>May 2020</t>
  </si>
  <si>
    <t>Number of:</t>
  </si>
  <si>
    <t>Category I</t>
  </si>
  <si>
    <t>Category II</t>
  </si>
  <si>
    <t>Category III</t>
  </si>
  <si>
    <t>Category IV</t>
  </si>
  <si>
    <t>Undefined</t>
  </si>
  <si>
    <t>Number of Settings:</t>
  </si>
  <si>
    <t>SNF</t>
  </si>
  <si>
    <t>Group Home</t>
  </si>
  <si>
    <t>Other</t>
  </si>
  <si>
    <t>Pressure Injury Report Summary</t>
  </si>
  <si>
    <t>Public</t>
  </si>
  <si>
    <t>John</t>
  </si>
  <si>
    <t>A01010101</t>
  </si>
  <si>
    <t>Right Leg</t>
  </si>
  <si>
    <t>III</t>
  </si>
  <si>
    <t>Smith</t>
  </si>
  <si>
    <t>Mary Ann</t>
  </si>
  <si>
    <t>A87654321</t>
  </si>
  <si>
    <t>1.     Enter name of your organization</t>
  </si>
  <si>
    <t>2.     Enter today's date in the mm/dd/yyyy format</t>
  </si>
  <si>
    <t>3.     Enter the reporting period's month and year</t>
  </si>
  <si>
    <t>4.     Enter Member's last name</t>
  </si>
  <si>
    <t>5.     Enter Member's first name</t>
  </si>
  <si>
    <t>7.     Enter Member's date of birth in the mm/dd/yyyyy</t>
  </si>
  <si>
    <t>8.     Enter location of the pressure injury on the Member</t>
  </si>
  <si>
    <t>9.     Enter the stage of the pressure injury using the Roman Numeral format</t>
  </si>
  <si>
    <t>10.     Enter the location that the pressure injury first appeared on the Member</t>
  </si>
  <si>
    <t>11.     Enter the date that the pressure injury first appeared on the Member</t>
  </si>
  <si>
    <t>Date of Origination
 (mm/dd/yyyy)</t>
  </si>
  <si>
    <t>Residential</t>
  </si>
  <si>
    <t>Instructions for Summary Tab:</t>
  </si>
  <si>
    <t>Instructions for Report:</t>
  </si>
  <si>
    <t>Setting Origination
(Group Home, SNF, Hospital, Residence, etc..)</t>
  </si>
  <si>
    <t>6.     Enter Member's 9 digit alphanumeric AHCCCS ID beginning with the letter "A"</t>
  </si>
  <si>
    <t>Member's Information</t>
  </si>
  <si>
    <t>Note: This DDD Only Pressure Injury Report Template was created by James Jennings.  Please send all questions regarding design and function to James Jennings, 602.771.8082 or JamesJennings@azdes.gov</t>
  </si>
  <si>
    <t xml:space="preserve">Health Plan Pressure Injury Report    </t>
  </si>
  <si>
    <t>DRAFT --- Updated 06.25.2020</t>
  </si>
  <si>
    <t>Location of  
Pressure Injury</t>
  </si>
  <si>
    <t>I</t>
  </si>
  <si>
    <t>IV</t>
  </si>
  <si>
    <t>Setting Origination
(Group Home, SNF, Hospital, Residence, or Other.)</t>
  </si>
  <si>
    <t>Residental</t>
  </si>
  <si>
    <t>4.     This field will auto calculate based on the information provided in the Report Tab</t>
  </si>
  <si>
    <t>5.     This field will auto calculate based on the information provided in the Report Tab</t>
  </si>
  <si>
    <t>1.     Will autopopulated based on information provided in the Report Tab</t>
  </si>
  <si>
    <t>2.     Will autopopulated based on information provided in the Report Tab</t>
  </si>
  <si>
    <t>3.     Will autopopulated based on information provided in the Report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</si>
</sst>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6F20"/>
        <bgColor indexed="64"/>
      </patternFill>
    </fill>
    <fill>
      <patternFill patternType="solid">
        <fgColor rgb="FF263BA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1" xfId="0" applyBorder="1"/>
    <xf numFmtId="0" fontId="0" fillId="0" borderId="11" xfId="0" applyBorder="1"/>
    <xf numFmtId="0" fontId="2" fillId="0" borderId="0" xfId="0" applyFont="1" applyBorder="1"/>
    <xf numFmtId="0" fontId="0" fillId="0" borderId="19" xfId="0" applyBorder="1"/>
    <xf numFmtId="0" fontId="2" fillId="4" borderId="16" xfId="0" applyFont="1" applyFill="1" applyBorder="1"/>
    <xf numFmtId="0" fontId="0" fillId="5" borderId="6" xfId="0" applyFill="1" applyBorder="1"/>
    <xf numFmtId="0" fontId="2" fillId="4" borderId="20" xfId="0" applyFont="1" applyFill="1" applyBorder="1"/>
    <xf numFmtId="0" fontId="2" fillId="0" borderId="22" xfId="0" applyFont="1" applyBorder="1"/>
    <xf numFmtId="0" fontId="2" fillId="2" borderId="22" xfId="0" applyFont="1" applyFill="1" applyBorder="1"/>
    <xf numFmtId="0" fontId="2" fillId="2" borderId="2" xfId="0" applyFont="1" applyFill="1" applyBorder="1" applyAlignment="1">
      <alignment wrapText="1"/>
    </xf>
    <xf numFmtId="0" fontId="1" fillId="3" borderId="24" xfId="0" applyFont="1" applyFill="1" applyBorder="1" applyAlignment="1">
      <alignment wrapText="1"/>
    </xf>
    <xf numFmtId="0" fontId="1" fillId="3" borderId="25" xfId="0" applyFont="1" applyFill="1" applyBorder="1" applyAlignment="1">
      <alignment wrapText="1"/>
    </xf>
    <xf numFmtId="0" fontId="0" fillId="0" borderId="16" xfId="0" applyBorder="1"/>
    <xf numFmtId="0" fontId="0" fillId="0" borderId="26" xfId="0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8" xfId="0" applyBorder="1"/>
    <xf numFmtId="0" fontId="0" fillId="0" borderId="29" xfId="0" applyBorder="1"/>
    <xf numFmtId="14" fontId="0" fillId="0" borderId="26" xfId="0" applyNumberFormat="1" applyBorder="1"/>
    <xf numFmtId="14" fontId="0" fillId="0" borderId="17" xfId="0" applyNumberFormat="1" applyBorder="1"/>
    <xf numFmtId="0" fontId="4" fillId="0" borderId="0" xfId="0" applyFont="1"/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/>
    <xf numFmtId="0" fontId="0" fillId="0" borderId="34" xfId="0" applyBorder="1"/>
    <xf numFmtId="0" fontId="0" fillId="0" borderId="12" xfId="0" applyBorder="1"/>
    <xf numFmtId="0" fontId="2" fillId="2" borderId="32" xfId="0" applyFont="1" applyFill="1" applyBorder="1"/>
    <xf numFmtId="0" fontId="0" fillId="2" borderId="27" xfId="0" applyFont="1" applyFill="1" applyBorder="1"/>
    <xf numFmtId="0" fontId="0" fillId="2" borderId="18" xfId="0" applyFont="1" applyFill="1" applyBorder="1"/>
    <xf numFmtId="0" fontId="3" fillId="3" borderId="27" xfId="0" applyFont="1" applyFill="1" applyBorder="1"/>
    <xf numFmtId="0" fontId="3" fillId="3" borderId="18" xfId="0" applyFont="1" applyFill="1" applyBorder="1"/>
    <xf numFmtId="0" fontId="1" fillId="3" borderId="32" xfId="0" applyFont="1" applyFill="1" applyBorder="1"/>
    <xf numFmtId="0" fontId="0" fillId="0" borderId="17" xfId="0" applyFill="1" applyBorder="1" applyAlignment="1">
      <alignment horizontal="right"/>
    </xf>
    <xf numFmtId="14" fontId="0" fillId="0" borderId="21" xfId="0" applyNumberFormat="1" applyFill="1" applyBorder="1"/>
    <xf numFmtId="49" fontId="0" fillId="0" borderId="21" xfId="0" applyNumberFormat="1" applyFill="1" applyBorder="1" applyAlignment="1">
      <alignment horizontal="right"/>
    </xf>
    <xf numFmtId="0" fontId="0" fillId="0" borderId="17" xfId="0" applyFill="1" applyBorder="1" applyAlignment="1"/>
    <xf numFmtId="0" fontId="0" fillId="2" borderId="33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14" fontId="0" fillId="0" borderId="11" xfId="0" applyNumberFormat="1" applyBorder="1"/>
    <xf numFmtId="14" fontId="0" fillId="0" borderId="28" xfId="0" applyNumberFormat="1" applyBorder="1"/>
    <xf numFmtId="0" fontId="0" fillId="0" borderId="0" xfId="0" applyAlignment="1">
      <alignment horizontal="center" vertical="center"/>
    </xf>
    <xf numFmtId="0" fontId="4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30" xfId="0" applyFill="1" applyBorder="1"/>
    <xf numFmtId="0" fontId="0" fillId="5" borderId="0" xfId="0" applyFill="1" applyBorder="1"/>
    <xf numFmtId="0" fontId="0" fillId="5" borderId="31" xfId="0" applyFill="1" applyBorder="1"/>
    <xf numFmtId="0" fontId="0" fillId="5" borderId="5" xfId="0" applyFill="1" applyBorder="1"/>
    <xf numFmtId="0" fontId="0" fillId="5" borderId="7" xfId="0" applyFill="1" applyBorder="1"/>
    <xf numFmtId="0" fontId="5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1" fillId="3" borderId="23" xfId="0" applyFont="1" applyFill="1" applyBorder="1" applyAlignment="1">
      <alignment wrapText="1"/>
    </xf>
    <xf numFmtId="0" fontId="0" fillId="0" borderId="29" xfId="0" applyBorder="1" applyAlignment="1">
      <alignment horizontal="center"/>
    </xf>
    <xf numFmtId="0" fontId="2" fillId="4" borderId="35" xfId="0" applyFont="1" applyFill="1" applyBorder="1"/>
    <xf numFmtId="49" fontId="0" fillId="0" borderId="19" xfId="0" applyNumberFormat="1" applyBorder="1" applyAlignment="1">
      <alignment horizontal="right"/>
    </xf>
    <xf numFmtId="0" fontId="0" fillId="8" borderId="0" xfId="0" applyFill="1" applyBorder="1"/>
    <xf numFmtId="0" fontId="4" fillId="8" borderId="2" xfId="0" applyFont="1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30" xfId="0" applyFill="1" applyBorder="1"/>
    <xf numFmtId="0" fontId="0" fillId="8" borderId="31" xfId="0" applyFill="1" applyBorder="1"/>
    <xf numFmtId="0" fontId="0" fillId="8" borderId="5" xfId="0" applyFill="1" applyBorder="1"/>
    <xf numFmtId="0" fontId="0" fillId="8" borderId="6" xfId="0" applyFill="1" applyBorder="1"/>
    <xf numFmtId="0" fontId="0" fillId="8" borderId="7" xfId="0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63BAF"/>
      <color rgb="FFFF6F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18</xdr:col>
      <xdr:colOff>257175</xdr:colOff>
      <xdr:row>11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CFF53B8-2B51-480E-B22D-DABE386DDA0B}"/>
            </a:ext>
          </a:extLst>
        </xdr:cNvPr>
        <xdr:cNvSpPr txBox="1"/>
      </xdr:nvSpPr>
      <xdr:spPr>
        <a:xfrm>
          <a:off x="609600" y="1533525"/>
          <a:ext cx="11220450" cy="762000"/>
        </a:xfrm>
        <a:prstGeom prst="rect">
          <a:avLst/>
        </a:prstGeom>
        <a:solidFill>
          <a:srgbClr val="263BA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/>
              </a:solidFill>
            </a:rPr>
            <a:t>This document may contain privileged and/or confidential information which is subject to protection under the Privacy Act of 1974, the QPQI Acts of 1986/2005 and the Health Insurance Portability and Accountability Act (HIPAA) of 1996. In the event you are not the intended recipient, please notify the sender immediately; delete this document, and do not read, copy, use, distribute or store the information contained within this document.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11</xdr:row>
      <xdr:rowOff>114301</xdr:rowOff>
    </xdr:from>
    <xdr:to>
      <xdr:col>2</xdr:col>
      <xdr:colOff>342900</xdr:colOff>
      <xdr:row>12</xdr:row>
      <xdr:rowOff>152400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7449032-671A-4F8B-A525-B08976D16400}"/>
            </a:ext>
          </a:extLst>
        </xdr:cNvPr>
        <xdr:cNvSpPr/>
      </xdr:nvSpPr>
      <xdr:spPr>
        <a:xfrm>
          <a:off x="1914525" y="1257301"/>
          <a:ext cx="257175" cy="238124"/>
        </a:xfrm>
        <a:prstGeom prst="ellipse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1</a:t>
          </a:r>
        </a:p>
      </xdr:txBody>
    </xdr:sp>
    <xdr:clientData/>
  </xdr:twoCellAnchor>
  <xdr:twoCellAnchor>
    <xdr:from>
      <xdr:col>2</xdr:col>
      <xdr:colOff>85725</xdr:colOff>
      <xdr:row>12</xdr:row>
      <xdr:rowOff>142876</xdr:rowOff>
    </xdr:from>
    <xdr:to>
      <xdr:col>2</xdr:col>
      <xdr:colOff>342900</xdr:colOff>
      <xdr:row>14</xdr:row>
      <xdr:rowOff>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961B55AB-CA2C-4254-BB00-2D80878F19BD}"/>
            </a:ext>
          </a:extLst>
        </xdr:cNvPr>
        <xdr:cNvSpPr/>
      </xdr:nvSpPr>
      <xdr:spPr>
        <a:xfrm>
          <a:off x="1914525" y="1485901"/>
          <a:ext cx="257175" cy="238124"/>
        </a:xfrm>
        <a:prstGeom prst="ellipse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2</a:t>
          </a:r>
        </a:p>
      </xdr:txBody>
    </xdr:sp>
    <xdr:clientData/>
  </xdr:twoCellAnchor>
  <xdr:twoCellAnchor>
    <xdr:from>
      <xdr:col>2</xdr:col>
      <xdr:colOff>85725</xdr:colOff>
      <xdr:row>13</xdr:row>
      <xdr:rowOff>161925</xdr:rowOff>
    </xdr:from>
    <xdr:to>
      <xdr:col>2</xdr:col>
      <xdr:colOff>342900</xdr:colOff>
      <xdr:row>15</xdr:row>
      <xdr:rowOff>9524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9C983AA8-7183-40EF-A79E-B34BD9CF55A6}"/>
            </a:ext>
          </a:extLst>
        </xdr:cNvPr>
        <xdr:cNvSpPr/>
      </xdr:nvSpPr>
      <xdr:spPr>
        <a:xfrm>
          <a:off x="1914525" y="1695450"/>
          <a:ext cx="257175" cy="238124"/>
        </a:xfrm>
        <a:prstGeom prst="ellipse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3</a:t>
          </a:r>
        </a:p>
      </xdr:txBody>
    </xdr:sp>
    <xdr:clientData/>
  </xdr:twoCellAnchor>
  <xdr:twoCellAnchor>
    <xdr:from>
      <xdr:col>2</xdr:col>
      <xdr:colOff>161925</xdr:colOff>
      <xdr:row>17</xdr:row>
      <xdr:rowOff>0</xdr:rowOff>
    </xdr:from>
    <xdr:to>
      <xdr:col>2</xdr:col>
      <xdr:colOff>419100</xdr:colOff>
      <xdr:row>17</xdr:row>
      <xdr:rowOff>238124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8F62EC7-C6B2-4256-8A45-84E79D2CAC36}"/>
            </a:ext>
          </a:extLst>
        </xdr:cNvPr>
        <xdr:cNvSpPr/>
      </xdr:nvSpPr>
      <xdr:spPr>
        <a:xfrm>
          <a:off x="1990725" y="2324100"/>
          <a:ext cx="257175" cy="238124"/>
        </a:xfrm>
        <a:prstGeom prst="ellipse">
          <a:avLst/>
        </a:prstGeom>
        <a:solidFill>
          <a:srgbClr val="263BAF"/>
        </a:solidFill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4</a:t>
          </a:r>
        </a:p>
      </xdr:txBody>
    </xdr:sp>
    <xdr:clientData/>
  </xdr:twoCellAnchor>
  <xdr:twoCellAnchor>
    <xdr:from>
      <xdr:col>3</xdr:col>
      <xdr:colOff>95250</xdr:colOff>
      <xdr:row>17</xdr:row>
      <xdr:rowOff>0</xdr:rowOff>
    </xdr:from>
    <xdr:to>
      <xdr:col>3</xdr:col>
      <xdr:colOff>352425</xdr:colOff>
      <xdr:row>17</xdr:row>
      <xdr:rowOff>238124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4D1146BA-9E73-4E42-832F-16A0A0EA842B}"/>
            </a:ext>
          </a:extLst>
        </xdr:cNvPr>
        <xdr:cNvSpPr/>
      </xdr:nvSpPr>
      <xdr:spPr>
        <a:xfrm>
          <a:off x="3305175" y="2324100"/>
          <a:ext cx="257175" cy="238124"/>
        </a:xfrm>
        <a:prstGeom prst="ellipse">
          <a:avLst/>
        </a:prstGeom>
        <a:solidFill>
          <a:srgbClr val="263BAF"/>
        </a:solidFill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5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257175</xdr:colOff>
      <xdr:row>17</xdr:row>
      <xdr:rowOff>238124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61CDF6E7-68B5-4E5D-9F6F-766FCEAE3CD9}"/>
            </a:ext>
          </a:extLst>
        </xdr:cNvPr>
        <xdr:cNvSpPr/>
      </xdr:nvSpPr>
      <xdr:spPr>
        <a:xfrm>
          <a:off x="4591050" y="2324100"/>
          <a:ext cx="257175" cy="238124"/>
        </a:xfrm>
        <a:prstGeom prst="ellipse">
          <a:avLst/>
        </a:prstGeom>
        <a:solidFill>
          <a:srgbClr val="263BAF"/>
        </a:solidFill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6</a:t>
          </a:r>
        </a:p>
      </xdr:txBody>
    </xdr:sp>
    <xdr:clientData/>
  </xdr:twoCellAnchor>
  <xdr:twoCellAnchor>
    <xdr:from>
      <xdr:col>5</xdr:col>
      <xdr:colOff>95250</xdr:colOff>
      <xdr:row>16</xdr:row>
      <xdr:rowOff>133350</xdr:rowOff>
    </xdr:from>
    <xdr:to>
      <xdr:col>5</xdr:col>
      <xdr:colOff>352425</xdr:colOff>
      <xdr:row>17</xdr:row>
      <xdr:rowOff>171449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B879CD4E-897A-4B34-96F4-AE80EFA30A54}"/>
            </a:ext>
          </a:extLst>
        </xdr:cNvPr>
        <xdr:cNvSpPr/>
      </xdr:nvSpPr>
      <xdr:spPr>
        <a:xfrm>
          <a:off x="6057900" y="2257425"/>
          <a:ext cx="257175" cy="238124"/>
        </a:xfrm>
        <a:prstGeom prst="ellipse">
          <a:avLst/>
        </a:prstGeom>
        <a:solidFill>
          <a:srgbClr val="263BAF"/>
        </a:solidFill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7</a:t>
          </a:r>
        </a:p>
      </xdr:txBody>
    </xdr:sp>
    <xdr:clientData/>
  </xdr:twoCellAnchor>
  <xdr:twoCellAnchor>
    <xdr:from>
      <xdr:col>6</xdr:col>
      <xdr:colOff>9525</xdr:colOff>
      <xdr:row>16</xdr:row>
      <xdr:rowOff>152399</xdr:rowOff>
    </xdr:from>
    <xdr:to>
      <xdr:col>6</xdr:col>
      <xdr:colOff>266700</xdr:colOff>
      <xdr:row>17</xdr:row>
      <xdr:rowOff>190498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A68DF57B-4288-4BDC-A446-2AF44FE7AD34}"/>
            </a:ext>
          </a:extLst>
        </xdr:cNvPr>
        <xdr:cNvSpPr/>
      </xdr:nvSpPr>
      <xdr:spPr>
        <a:xfrm>
          <a:off x="6934200" y="2276474"/>
          <a:ext cx="257175" cy="238124"/>
        </a:xfrm>
        <a:prstGeom prst="ellipse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8</a:t>
          </a:r>
        </a:p>
      </xdr:txBody>
    </xdr:sp>
    <xdr:clientData/>
  </xdr:twoCellAnchor>
  <xdr:twoCellAnchor>
    <xdr:from>
      <xdr:col>7</xdr:col>
      <xdr:colOff>647700</xdr:colOff>
      <xdr:row>16</xdr:row>
      <xdr:rowOff>152399</xdr:rowOff>
    </xdr:from>
    <xdr:to>
      <xdr:col>7</xdr:col>
      <xdr:colOff>904875</xdr:colOff>
      <xdr:row>17</xdr:row>
      <xdr:rowOff>190498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3927FB4F-BB27-43BE-87FF-AF08DD8142C3}"/>
            </a:ext>
          </a:extLst>
        </xdr:cNvPr>
        <xdr:cNvSpPr/>
      </xdr:nvSpPr>
      <xdr:spPr>
        <a:xfrm>
          <a:off x="8810625" y="2276474"/>
          <a:ext cx="257175" cy="238124"/>
        </a:xfrm>
        <a:prstGeom prst="ellipse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9</a:t>
          </a:r>
        </a:p>
      </xdr:txBody>
    </xdr:sp>
    <xdr:clientData/>
  </xdr:twoCellAnchor>
  <xdr:twoCellAnchor>
    <xdr:from>
      <xdr:col>8</xdr:col>
      <xdr:colOff>1209675</xdr:colOff>
      <xdr:row>16</xdr:row>
      <xdr:rowOff>66671</xdr:rowOff>
    </xdr:from>
    <xdr:to>
      <xdr:col>9</xdr:col>
      <xdr:colOff>0</xdr:colOff>
      <xdr:row>17</xdr:row>
      <xdr:rowOff>247646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4E630198-5EA7-4145-8C25-8DA42DDA93AB}"/>
            </a:ext>
          </a:extLst>
        </xdr:cNvPr>
        <xdr:cNvSpPr/>
      </xdr:nvSpPr>
      <xdr:spPr>
        <a:xfrm>
          <a:off x="10401300" y="2190746"/>
          <a:ext cx="476250" cy="381000"/>
        </a:xfrm>
        <a:prstGeom prst="ellipse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10</a:t>
          </a:r>
        </a:p>
      </xdr:txBody>
    </xdr:sp>
    <xdr:clientData/>
  </xdr:twoCellAnchor>
  <xdr:twoCellAnchor>
    <xdr:from>
      <xdr:col>9</xdr:col>
      <xdr:colOff>542925</xdr:colOff>
      <xdr:row>16</xdr:row>
      <xdr:rowOff>57149</xdr:rowOff>
    </xdr:from>
    <xdr:to>
      <xdr:col>10</xdr:col>
      <xdr:colOff>0</xdr:colOff>
      <xdr:row>17</xdr:row>
      <xdr:rowOff>238124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C415B4BB-42D7-4668-96B7-7D39B2FFAABD}"/>
            </a:ext>
          </a:extLst>
        </xdr:cNvPr>
        <xdr:cNvSpPr/>
      </xdr:nvSpPr>
      <xdr:spPr>
        <a:xfrm>
          <a:off x="11420475" y="2181224"/>
          <a:ext cx="476250" cy="381000"/>
        </a:xfrm>
        <a:prstGeom prst="ellipse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11</a:t>
          </a:r>
        </a:p>
      </xdr:txBody>
    </xdr:sp>
    <xdr:clientData/>
  </xdr:twoCellAnchor>
  <xdr:twoCellAnchor>
    <xdr:from>
      <xdr:col>2</xdr:col>
      <xdr:colOff>85725</xdr:colOff>
      <xdr:row>29</xdr:row>
      <xdr:rowOff>152401</xdr:rowOff>
    </xdr:from>
    <xdr:to>
      <xdr:col>2</xdr:col>
      <xdr:colOff>342900</xdr:colOff>
      <xdr:row>31</xdr:row>
      <xdr:rowOff>0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299EC74E-1AF8-4D60-8746-F2318828DE29}"/>
            </a:ext>
          </a:extLst>
        </xdr:cNvPr>
        <xdr:cNvSpPr/>
      </xdr:nvSpPr>
      <xdr:spPr>
        <a:xfrm>
          <a:off x="1914525" y="5724526"/>
          <a:ext cx="257175" cy="238124"/>
        </a:xfrm>
        <a:prstGeom prst="ellipse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1</a:t>
          </a:r>
        </a:p>
      </xdr:txBody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342900</xdr:colOff>
      <xdr:row>32</xdr:row>
      <xdr:rowOff>47624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C2C48FC4-49C2-4AD8-AC2D-7AF4952DB3D6}"/>
            </a:ext>
          </a:extLst>
        </xdr:cNvPr>
        <xdr:cNvSpPr/>
      </xdr:nvSpPr>
      <xdr:spPr>
        <a:xfrm>
          <a:off x="1914525" y="5962650"/>
          <a:ext cx="257175" cy="238124"/>
        </a:xfrm>
        <a:prstGeom prst="ellipse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2</a:t>
          </a:r>
        </a:p>
      </xdr:txBody>
    </xdr:sp>
    <xdr:clientData/>
  </xdr:twoCellAnchor>
  <xdr:twoCellAnchor>
    <xdr:from>
      <xdr:col>2</xdr:col>
      <xdr:colOff>85725</xdr:colOff>
      <xdr:row>32</xdr:row>
      <xdr:rowOff>0</xdr:rowOff>
    </xdr:from>
    <xdr:to>
      <xdr:col>2</xdr:col>
      <xdr:colOff>342900</xdr:colOff>
      <xdr:row>33</xdr:row>
      <xdr:rowOff>38099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EF143FD5-9E36-4F8C-BD8C-762494BC20A6}"/>
            </a:ext>
          </a:extLst>
        </xdr:cNvPr>
        <xdr:cNvSpPr/>
      </xdr:nvSpPr>
      <xdr:spPr>
        <a:xfrm>
          <a:off x="1914525" y="6153150"/>
          <a:ext cx="257175" cy="238124"/>
        </a:xfrm>
        <a:prstGeom prst="ellipse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3</a:t>
          </a:r>
        </a:p>
      </xdr:txBody>
    </xdr:sp>
    <xdr:clientData/>
  </xdr:twoCellAnchor>
  <xdr:twoCellAnchor>
    <xdr:from>
      <xdr:col>1</xdr:col>
      <xdr:colOff>857250</xdr:colOff>
      <xdr:row>33</xdr:row>
      <xdr:rowOff>152401</xdr:rowOff>
    </xdr:from>
    <xdr:to>
      <xdr:col>1</xdr:col>
      <xdr:colOff>1114425</xdr:colOff>
      <xdr:row>35</xdr:row>
      <xdr:rowOff>0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CF4EC45C-B961-40E8-8FAA-9BEB749DF388}"/>
            </a:ext>
          </a:extLst>
        </xdr:cNvPr>
        <xdr:cNvSpPr/>
      </xdr:nvSpPr>
      <xdr:spPr>
        <a:xfrm>
          <a:off x="1466850" y="6505576"/>
          <a:ext cx="257175" cy="238124"/>
        </a:xfrm>
        <a:prstGeom prst="ellipse">
          <a:avLst/>
        </a:prstGeom>
        <a:solidFill>
          <a:srgbClr val="263BAF"/>
        </a:solidFill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4</a:t>
          </a:r>
        </a:p>
      </xdr:txBody>
    </xdr:sp>
    <xdr:clientData/>
  </xdr:twoCellAnchor>
  <xdr:twoCellAnchor>
    <xdr:from>
      <xdr:col>4</xdr:col>
      <xdr:colOff>1114425</xdr:colOff>
      <xdr:row>33</xdr:row>
      <xdr:rowOff>133350</xdr:rowOff>
    </xdr:from>
    <xdr:to>
      <xdr:col>5</xdr:col>
      <xdr:colOff>0</xdr:colOff>
      <xdr:row>34</xdr:row>
      <xdr:rowOff>171449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F8A0C005-F428-40E5-8C13-DE5A03822716}"/>
            </a:ext>
          </a:extLst>
        </xdr:cNvPr>
        <xdr:cNvSpPr/>
      </xdr:nvSpPr>
      <xdr:spPr>
        <a:xfrm>
          <a:off x="5705475" y="6486525"/>
          <a:ext cx="257175" cy="238124"/>
        </a:xfrm>
        <a:prstGeom prst="ellipse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5</a:t>
          </a:r>
        </a:p>
      </xdr:txBody>
    </xdr:sp>
    <xdr:clientData/>
  </xdr:twoCellAnchor>
  <xdr:twoCellAnchor editAs="oneCell">
    <xdr:from>
      <xdr:col>1</xdr:col>
      <xdr:colOff>133350</xdr:colOff>
      <xdr:row>3</xdr:row>
      <xdr:rowOff>171450</xdr:rowOff>
    </xdr:from>
    <xdr:to>
      <xdr:col>1</xdr:col>
      <xdr:colOff>971445</xdr:colOff>
      <xdr:row>7</xdr:row>
      <xdr:rowOff>38021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1F9F89-7A46-4699-957B-1E3A6A5B0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752475"/>
          <a:ext cx="838095" cy="62857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24</xdr:row>
      <xdr:rowOff>9525</xdr:rowOff>
    </xdr:from>
    <xdr:to>
      <xdr:col>1</xdr:col>
      <xdr:colOff>1076202</xdr:colOff>
      <xdr:row>26</xdr:row>
      <xdr:rowOff>171382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1D83A5E-7868-4FE0-B92C-9D57C8CB2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850" y="5219700"/>
          <a:ext cx="980952" cy="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B4D74-E2B4-450F-A6A7-2800B0EF7AC7}">
  <sheetPr>
    <tabColor rgb="FFC00000"/>
  </sheetPr>
  <dimension ref="B3:K6"/>
  <sheetViews>
    <sheetView tabSelected="1" workbookViewId="0">
      <selection activeCell="J20" sqref="J20"/>
    </sheetView>
  </sheetViews>
  <sheetFormatPr defaultRowHeight="14.4" x14ac:dyDescent="0.3"/>
  <cols>
    <col min="11" max="11" width="27.6640625" customWidth="1"/>
  </cols>
  <sheetData>
    <row r="3" spans="2:11" x14ac:dyDescent="0.3">
      <c r="E3" s="56"/>
    </row>
    <row r="5" spans="2:11" ht="15" thickBot="1" x14ac:dyDescent="0.35"/>
    <row r="6" spans="2:11" ht="30" customHeight="1" thickBot="1" x14ac:dyDescent="0.35">
      <c r="B6" s="71" t="s">
        <v>57</v>
      </c>
      <c r="C6" s="72"/>
      <c r="D6" s="72"/>
      <c r="E6" s="72"/>
      <c r="F6" s="72"/>
      <c r="G6" s="72"/>
      <c r="H6" s="72"/>
      <c r="I6" s="72"/>
      <c r="J6" s="73"/>
      <c r="K6" s="57" t="s">
        <v>58</v>
      </c>
    </row>
  </sheetData>
  <mergeCells count="1">
    <mergeCell ref="B6:J6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F20"/>
  </sheetPr>
  <dimension ref="B1:K37"/>
  <sheetViews>
    <sheetView workbookViewId="0">
      <selection activeCell="D3" sqref="D3"/>
    </sheetView>
  </sheetViews>
  <sheetFormatPr defaultRowHeight="14.4" x14ac:dyDescent="0.3"/>
  <cols>
    <col min="2" max="2" width="19" customWidth="1"/>
    <col min="3" max="3" width="20.44140625" customWidth="1"/>
    <col min="4" max="4" width="18.5546875" customWidth="1"/>
    <col min="5" max="5" width="11.88671875" customWidth="1"/>
    <col min="6" max="6" width="13.6640625" customWidth="1"/>
    <col min="7" max="7" width="20.6640625" customWidth="1"/>
    <col min="8" max="8" width="14.6640625" customWidth="1"/>
    <col min="9" max="9" width="25.6640625" customWidth="1"/>
    <col min="10" max="10" width="14.5546875" customWidth="1"/>
  </cols>
  <sheetData>
    <row r="1" spans="2:11" ht="15" thickBot="1" x14ac:dyDescent="0.35">
      <c r="C1" s="5"/>
      <c r="D1" s="2"/>
    </row>
    <row r="2" spans="2:11" x14ac:dyDescent="0.3">
      <c r="B2" s="7" t="s">
        <v>1</v>
      </c>
      <c r="C2" s="38"/>
    </row>
    <row r="3" spans="2:11" x14ac:dyDescent="0.3">
      <c r="B3" s="9" t="s">
        <v>5</v>
      </c>
      <c r="C3" s="40"/>
    </row>
    <row r="4" spans="2:11" ht="15" thickBot="1" x14ac:dyDescent="0.35">
      <c r="B4" s="9" t="s">
        <v>10</v>
      </c>
      <c r="C4" s="40"/>
    </row>
    <row r="5" spans="2:11" ht="30" customHeight="1" thickBot="1" x14ac:dyDescent="0.35">
      <c r="B5" s="79" t="s">
        <v>0</v>
      </c>
      <c r="C5" s="80"/>
      <c r="D5" s="80"/>
      <c r="E5" s="80"/>
      <c r="F5" s="80"/>
      <c r="G5" s="80"/>
      <c r="H5" s="80"/>
      <c r="I5" s="80"/>
      <c r="J5" s="81"/>
    </row>
    <row r="6" spans="2:11" ht="15" thickBot="1" x14ac:dyDescent="0.35">
      <c r="B6" s="3"/>
      <c r="C6" s="74" t="s">
        <v>55</v>
      </c>
      <c r="D6" s="74"/>
      <c r="E6" s="74"/>
      <c r="F6" s="75"/>
      <c r="G6" s="76" t="s">
        <v>9</v>
      </c>
      <c r="H6" s="77"/>
      <c r="I6" s="77"/>
      <c r="J6" s="78"/>
    </row>
    <row r="7" spans="2:11" ht="43.8" thickBot="1" x14ac:dyDescent="0.35">
      <c r="B7" s="10" t="s">
        <v>11</v>
      </c>
      <c r="C7" s="11" t="s">
        <v>2</v>
      </c>
      <c r="D7" s="11" t="s">
        <v>3</v>
      </c>
      <c r="E7" s="11" t="s">
        <v>4</v>
      </c>
      <c r="F7" s="12" t="s">
        <v>7</v>
      </c>
      <c r="G7" s="58" t="s">
        <v>59</v>
      </c>
      <c r="H7" s="13" t="s">
        <v>8</v>
      </c>
      <c r="I7" s="13" t="s">
        <v>62</v>
      </c>
      <c r="J7" s="14" t="s">
        <v>49</v>
      </c>
      <c r="K7" s="2"/>
    </row>
    <row r="8" spans="2:11" x14ac:dyDescent="0.3">
      <c r="B8" s="15">
        <v>1</v>
      </c>
      <c r="C8" s="16"/>
      <c r="D8" s="17"/>
      <c r="E8" s="17"/>
      <c r="F8" s="17"/>
      <c r="G8" s="17"/>
      <c r="H8" s="26"/>
      <c r="I8" s="4"/>
      <c r="J8" s="23"/>
    </row>
    <row r="9" spans="2:11" x14ac:dyDescent="0.3">
      <c r="B9" s="18">
        <v>2</v>
      </c>
      <c r="C9" s="4"/>
      <c r="D9" s="4"/>
      <c r="E9" s="4"/>
      <c r="F9" s="4"/>
      <c r="G9" s="4"/>
      <c r="H9" s="26"/>
      <c r="I9" s="4"/>
      <c r="J9" s="19"/>
    </row>
    <row r="10" spans="2:11" x14ac:dyDescent="0.3">
      <c r="B10" s="18">
        <v>3</v>
      </c>
      <c r="C10" s="4"/>
      <c r="D10" s="4"/>
      <c r="E10" s="4"/>
      <c r="F10" s="4"/>
      <c r="G10" s="4"/>
      <c r="H10" s="26"/>
      <c r="I10" s="4"/>
      <c r="J10" s="19"/>
    </row>
    <row r="11" spans="2:11" x14ac:dyDescent="0.3">
      <c r="B11" s="18">
        <v>4</v>
      </c>
      <c r="C11" s="4"/>
      <c r="D11" s="4"/>
      <c r="E11" s="4"/>
      <c r="F11" s="4"/>
      <c r="G11" s="4"/>
      <c r="H11" s="26"/>
      <c r="I11" s="4"/>
      <c r="J11" s="19"/>
    </row>
    <row r="12" spans="2:11" x14ac:dyDescent="0.3">
      <c r="B12" s="18">
        <v>5</v>
      </c>
      <c r="C12" s="4"/>
      <c r="D12" s="4"/>
      <c r="E12" s="4"/>
      <c r="F12" s="4"/>
      <c r="G12" s="4"/>
      <c r="H12" s="26"/>
      <c r="I12" s="4"/>
      <c r="J12" s="19"/>
    </row>
    <row r="13" spans="2:11" x14ac:dyDescent="0.3">
      <c r="B13" s="18">
        <v>6</v>
      </c>
      <c r="C13" s="4"/>
      <c r="D13" s="4"/>
      <c r="E13" s="4"/>
      <c r="F13" s="4"/>
      <c r="G13" s="4"/>
      <c r="H13" s="26"/>
      <c r="I13" s="4"/>
      <c r="J13" s="19"/>
    </row>
    <row r="14" spans="2:11" x14ac:dyDescent="0.3">
      <c r="B14" s="18">
        <v>7</v>
      </c>
      <c r="C14" s="4"/>
      <c r="D14" s="4"/>
      <c r="E14" s="4"/>
      <c r="F14" s="4"/>
      <c r="G14" s="4"/>
      <c r="H14" s="26"/>
      <c r="I14" s="4"/>
      <c r="J14" s="19"/>
    </row>
    <row r="15" spans="2:11" x14ac:dyDescent="0.3">
      <c r="B15" s="18">
        <v>8</v>
      </c>
      <c r="C15" s="4"/>
      <c r="D15" s="4"/>
      <c r="E15" s="4"/>
      <c r="F15" s="4"/>
      <c r="G15" s="4"/>
      <c r="H15" s="26"/>
      <c r="I15" s="4"/>
      <c r="J15" s="19"/>
    </row>
    <row r="16" spans="2:11" x14ac:dyDescent="0.3">
      <c r="B16" s="18">
        <v>9</v>
      </c>
      <c r="C16" s="4"/>
      <c r="D16" s="4"/>
      <c r="E16" s="4"/>
      <c r="F16" s="4"/>
      <c r="G16" s="4"/>
      <c r="H16" s="26"/>
      <c r="I16" s="4"/>
      <c r="J16" s="19"/>
    </row>
    <row r="17" spans="2:10" x14ac:dyDescent="0.3">
      <c r="B17" s="18">
        <v>10</v>
      </c>
      <c r="C17" s="4"/>
      <c r="D17" s="4"/>
      <c r="E17" s="4"/>
      <c r="F17" s="4"/>
      <c r="G17" s="4"/>
      <c r="H17" s="26"/>
      <c r="I17" s="4"/>
      <c r="J17" s="19"/>
    </row>
    <row r="18" spans="2:10" x14ac:dyDescent="0.3">
      <c r="B18" s="18">
        <v>11</v>
      </c>
      <c r="C18" s="4"/>
      <c r="D18" s="4"/>
      <c r="E18" s="4"/>
      <c r="F18" s="4"/>
      <c r="G18" s="4"/>
      <c r="H18" s="26"/>
      <c r="I18" s="4"/>
      <c r="J18" s="19"/>
    </row>
    <row r="19" spans="2:10" x14ac:dyDescent="0.3">
      <c r="B19" s="18">
        <v>12</v>
      </c>
      <c r="C19" s="4"/>
      <c r="D19" s="4"/>
      <c r="E19" s="4"/>
      <c r="F19" s="4"/>
      <c r="G19" s="4"/>
      <c r="H19" s="26"/>
      <c r="I19" s="4"/>
      <c r="J19" s="19"/>
    </row>
    <row r="20" spans="2:10" x14ac:dyDescent="0.3">
      <c r="B20" s="18">
        <v>13</v>
      </c>
      <c r="C20" s="4"/>
      <c r="D20" s="4"/>
      <c r="E20" s="4"/>
      <c r="F20" s="4"/>
      <c r="G20" s="4"/>
      <c r="H20" s="26"/>
      <c r="I20" s="4"/>
      <c r="J20" s="19"/>
    </row>
    <row r="21" spans="2:10" x14ac:dyDescent="0.3">
      <c r="B21" s="18">
        <v>14</v>
      </c>
      <c r="C21" s="4"/>
      <c r="D21" s="4"/>
      <c r="E21" s="4"/>
      <c r="F21" s="4"/>
      <c r="G21" s="4"/>
      <c r="H21" s="26"/>
      <c r="I21" s="4"/>
      <c r="J21" s="19"/>
    </row>
    <row r="22" spans="2:10" x14ac:dyDescent="0.3">
      <c r="B22" s="18">
        <v>15</v>
      </c>
      <c r="C22" s="4"/>
      <c r="D22" s="4"/>
      <c r="E22" s="4"/>
      <c r="F22" s="4"/>
      <c r="G22" s="4"/>
      <c r="H22" s="26"/>
      <c r="I22" s="4"/>
      <c r="J22" s="19"/>
    </row>
    <row r="23" spans="2:10" x14ac:dyDescent="0.3">
      <c r="B23" s="18">
        <v>16</v>
      </c>
      <c r="C23" s="4"/>
      <c r="D23" s="4"/>
      <c r="E23" s="4"/>
      <c r="F23" s="4"/>
      <c r="G23" s="4"/>
      <c r="H23" s="26"/>
      <c r="I23" s="4"/>
      <c r="J23" s="19"/>
    </row>
    <row r="24" spans="2:10" x14ac:dyDescent="0.3">
      <c r="B24" s="18">
        <v>17</v>
      </c>
      <c r="C24" s="4"/>
      <c r="D24" s="4"/>
      <c r="E24" s="4"/>
      <c r="F24" s="4"/>
      <c r="G24" s="4"/>
      <c r="H24" s="26"/>
      <c r="I24" s="4"/>
      <c r="J24" s="19"/>
    </row>
    <row r="25" spans="2:10" x14ac:dyDescent="0.3">
      <c r="B25" s="18">
        <v>18</v>
      </c>
      <c r="C25" s="4"/>
      <c r="D25" s="4"/>
      <c r="E25" s="4"/>
      <c r="F25" s="4"/>
      <c r="G25" s="4"/>
      <c r="H25" s="26"/>
      <c r="I25" s="4"/>
      <c r="J25" s="19"/>
    </row>
    <row r="26" spans="2:10" x14ac:dyDescent="0.3">
      <c r="B26" s="18">
        <v>19</v>
      </c>
      <c r="C26" s="4"/>
      <c r="D26" s="4"/>
      <c r="E26" s="4"/>
      <c r="F26" s="4"/>
      <c r="G26" s="4"/>
      <c r="H26" s="26"/>
      <c r="I26" s="4"/>
      <c r="J26" s="19"/>
    </row>
    <row r="27" spans="2:10" x14ac:dyDescent="0.3">
      <c r="B27" s="18">
        <v>20</v>
      </c>
      <c r="C27" s="4"/>
      <c r="D27" s="4"/>
      <c r="E27" s="4"/>
      <c r="F27" s="4"/>
      <c r="G27" s="4"/>
      <c r="H27" s="26"/>
      <c r="I27" s="4"/>
      <c r="J27" s="19"/>
    </row>
    <row r="28" spans="2:10" x14ac:dyDescent="0.3">
      <c r="B28" s="18">
        <v>21</v>
      </c>
      <c r="C28" s="4"/>
      <c r="D28" s="4"/>
      <c r="E28" s="4"/>
      <c r="F28" s="4"/>
      <c r="G28" s="4"/>
      <c r="H28" s="26"/>
      <c r="I28" s="4"/>
      <c r="J28" s="19"/>
    </row>
    <row r="29" spans="2:10" x14ac:dyDescent="0.3">
      <c r="B29" s="18">
        <v>22</v>
      </c>
      <c r="C29" s="4"/>
      <c r="D29" s="4"/>
      <c r="E29" s="4"/>
      <c r="F29" s="4"/>
      <c r="G29" s="4"/>
      <c r="H29" s="26"/>
      <c r="I29" s="4"/>
      <c r="J29" s="19"/>
    </row>
    <row r="30" spans="2:10" x14ac:dyDescent="0.3">
      <c r="B30" s="18">
        <v>23</v>
      </c>
      <c r="C30" s="4"/>
      <c r="D30" s="4"/>
      <c r="E30" s="4"/>
      <c r="F30" s="4"/>
      <c r="G30" s="4"/>
      <c r="H30" s="26"/>
      <c r="I30" s="4"/>
      <c r="J30" s="19"/>
    </row>
    <row r="31" spans="2:10" x14ac:dyDescent="0.3">
      <c r="B31" s="18">
        <v>24</v>
      </c>
      <c r="C31" s="4"/>
      <c r="D31" s="4"/>
      <c r="E31" s="4"/>
      <c r="F31" s="4"/>
      <c r="G31" s="4"/>
      <c r="H31" s="26"/>
      <c r="I31" s="4"/>
      <c r="J31" s="19"/>
    </row>
    <row r="32" spans="2:10" x14ac:dyDescent="0.3">
      <c r="B32" s="18">
        <v>25</v>
      </c>
      <c r="C32" s="4"/>
      <c r="D32" s="4"/>
      <c r="E32" s="4"/>
      <c r="F32" s="4"/>
      <c r="G32" s="4"/>
      <c r="H32" s="26"/>
      <c r="I32" s="4"/>
      <c r="J32" s="19"/>
    </row>
    <row r="33" spans="2:10" x14ac:dyDescent="0.3">
      <c r="B33" s="18">
        <v>26</v>
      </c>
      <c r="C33" s="4"/>
      <c r="D33" s="4"/>
      <c r="E33" s="4"/>
      <c r="F33" s="4"/>
      <c r="G33" s="4"/>
      <c r="H33" s="26"/>
      <c r="I33" s="4"/>
      <c r="J33" s="19"/>
    </row>
    <row r="34" spans="2:10" x14ac:dyDescent="0.3">
      <c r="B34" s="18">
        <v>27</v>
      </c>
      <c r="C34" s="4"/>
      <c r="D34" s="4"/>
      <c r="E34" s="4"/>
      <c r="F34" s="4"/>
      <c r="G34" s="4"/>
      <c r="H34" s="26"/>
      <c r="I34" s="4"/>
      <c r="J34" s="19"/>
    </row>
    <row r="35" spans="2:10" x14ac:dyDescent="0.3">
      <c r="B35" s="18">
        <v>28</v>
      </c>
      <c r="C35" s="4"/>
      <c r="D35" s="4"/>
      <c r="E35" s="4"/>
      <c r="F35" s="4"/>
      <c r="G35" s="4"/>
      <c r="H35" s="26"/>
      <c r="I35" s="4"/>
      <c r="J35" s="19"/>
    </row>
    <row r="36" spans="2:10" x14ac:dyDescent="0.3">
      <c r="B36" s="18">
        <v>29</v>
      </c>
      <c r="C36" s="4"/>
      <c r="D36" s="4"/>
      <c r="E36" s="4"/>
      <c r="F36" s="4"/>
      <c r="G36" s="4"/>
      <c r="H36" s="26"/>
      <c r="I36" s="4"/>
      <c r="J36" s="19"/>
    </row>
    <row r="37" spans="2:10" ht="15" thickBot="1" x14ac:dyDescent="0.35">
      <c r="B37" s="20">
        <v>30</v>
      </c>
      <c r="C37" s="21"/>
      <c r="D37" s="21"/>
      <c r="E37" s="21"/>
      <c r="F37" s="21"/>
      <c r="G37" s="21"/>
      <c r="H37" s="59"/>
      <c r="I37" s="21"/>
      <c r="J37" s="6"/>
    </row>
  </sheetData>
  <mergeCells count="3">
    <mergeCell ref="C6:F6"/>
    <mergeCell ref="G6:J6"/>
    <mergeCell ref="B5:J5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Entry" error="Please use drop down list" xr:uid="{D86B29DD-677C-4643-AB44-9B89BC717EB5}">
          <x14:formula1>
            <xm:f>'Data Value'!$B$2:$B$6</xm:f>
          </x14:formula1>
          <xm:sqref>H9:H37 H8</xm:sqref>
        </x14:dataValidation>
        <x14:dataValidation type="list" allowBlank="1" showInputMessage="1" showErrorMessage="1" xr:uid="{B762FA26-B004-4F4C-AD17-B4D447D419FA}">
          <x14:formula1>
            <xm:f>'Data Value'!$D$2:$D$6</xm:f>
          </x14:formula1>
          <xm:sqref>I9:I37</xm:sqref>
        </x14:dataValidation>
        <x14:dataValidation type="list" allowBlank="1" showInputMessage="1" showErrorMessage="1" error="Please use drop down list." xr:uid="{6F542F5E-85F2-462F-A042-98B10A695E54}">
          <x14:formula1>
            <xm:f>'Data Value'!$D$2:$D$6</xm:f>
          </x14:formula1>
          <xm:sqref>I8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AA8E8-0224-41B1-B9C3-619D92C7D674}">
  <sheetPr>
    <tabColor rgb="FF263BAF"/>
  </sheetPr>
  <dimension ref="B1:F11"/>
  <sheetViews>
    <sheetView workbookViewId="0">
      <selection activeCell="F9" sqref="F9"/>
    </sheetView>
  </sheetViews>
  <sheetFormatPr defaultRowHeight="14.4" x14ac:dyDescent="0.3"/>
  <cols>
    <col min="2" max="2" width="18.6640625" customWidth="1"/>
    <col min="3" max="3" width="20.6640625" customWidth="1"/>
    <col min="5" max="5" width="19" bestFit="1" customWidth="1"/>
    <col min="6" max="6" width="20.6640625" customWidth="1"/>
  </cols>
  <sheetData>
    <row r="1" spans="2:6" ht="15" thickBot="1" x14ac:dyDescent="0.35"/>
    <row r="2" spans="2:6" x14ac:dyDescent="0.3">
      <c r="B2" s="7" t="s">
        <v>1</v>
      </c>
      <c r="C2" s="41">
        <f>Report!C2</f>
        <v>0</v>
      </c>
    </row>
    <row r="3" spans="2:6" x14ac:dyDescent="0.3">
      <c r="B3" s="9" t="s">
        <v>5</v>
      </c>
      <c r="C3" s="40">
        <f>Report!C3</f>
        <v>0</v>
      </c>
    </row>
    <row r="4" spans="2:6" ht="15" thickBot="1" x14ac:dyDescent="0.35">
      <c r="B4" s="60" t="s">
        <v>10</v>
      </c>
      <c r="C4" s="61">
        <f>Report!C4</f>
        <v>0</v>
      </c>
    </row>
    <row r="5" spans="2:6" ht="15" thickBot="1" x14ac:dyDescent="0.35">
      <c r="B5" s="82" t="s">
        <v>30</v>
      </c>
      <c r="C5" s="83"/>
      <c r="D5" s="83"/>
      <c r="E5" s="83"/>
      <c r="F5" s="84"/>
    </row>
    <row r="6" spans="2:6" x14ac:dyDescent="0.3">
      <c r="B6" s="32" t="s">
        <v>20</v>
      </c>
      <c r="C6" s="42"/>
      <c r="D6" s="29"/>
      <c r="E6" s="37" t="s">
        <v>26</v>
      </c>
      <c r="F6" s="43"/>
    </row>
    <row r="7" spans="2:6" x14ac:dyDescent="0.3">
      <c r="B7" s="33" t="s">
        <v>21</v>
      </c>
      <c r="C7" s="27">
        <f>COUNTIF(Report!H8:H37, "I")</f>
        <v>0</v>
      </c>
      <c r="D7" s="30"/>
      <c r="E7" s="35" t="s">
        <v>27</v>
      </c>
      <c r="F7" s="27">
        <f>COUNTIF(Report!I8:I37, "SNF")</f>
        <v>0</v>
      </c>
    </row>
    <row r="8" spans="2:6" x14ac:dyDescent="0.3">
      <c r="B8" s="33" t="s">
        <v>22</v>
      </c>
      <c r="C8" s="27">
        <f>COUNTIF(Report!H8:H37, "II")</f>
        <v>0</v>
      </c>
      <c r="D8" s="30"/>
      <c r="E8" s="35" t="s">
        <v>28</v>
      </c>
      <c r="F8" s="27">
        <f>COUNTIF(Report!I8:I37, "Group Home")</f>
        <v>0</v>
      </c>
    </row>
    <row r="9" spans="2:6" x14ac:dyDescent="0.3">
      <c r="B9" s="33" t="s">
        <v>23</v>
      </c>
      <c r="C9" s="27">
        <f>COUNTIF(Report!H8:H37, "III")</f>
        <v>0</v>
      </c>
      <c r="D9" s="30"/>
      <c r="E9" s="35" t="s">
        <v>16</v>
      </c>
      <c r="F9" s="27">
        <f>COUNTIF(Report!I8:I37, "Hospital")</f>
        <v>0</v>
      </c>
    </row>
    <row r="10" spans="2:6" x14ac:dyDescent="0.3">
      <c r="B10" s="33" t="s">
        <v>24</v>
      </c>
      <c r="C10" s="27">
        <f>COUNTIF(Report!H8:H37, "IV")</f>
        <v>0</v>
      </c>
      <c r="D10" s="30"/>
      <c r="E10" s="35" t="s">
        <v>50</v>
      </c>
      <c r="F10" s="27">
        <f>COUNTIF(Report!I8:I37, "Residental")</f>
        <v>0</v>
      </c>
    </row>
    <row r="11" spans="2:6" ht="15" thickBot="1" x14ac:dyDescent="0.35">
      <c r="B11" s="34" t="s">
        <v>25</v>
      </c>
      <c r="C11" s="28">
        <f>COUNTIF(Report!H8:H37, "Undefined")</f>
        <v>0</v>
      </c>
      <c r="D11" s="31"/>
      <c r="E11" s="36" t="s">
        <v>29</v>
      </c>
      <c r="F11" s="28">
        <f>COUNTIF(Report!I8:I37, "Other")</f>
        <v>0</v>
      </c>
    </row>
  </sheetData>
  <mergeCells count="1">
    <mergeCell ref="B5:F5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6DA30-E2C5-43A2-BDBB-2A6EC3CC3711}">
  <sheetPr>
    <tabColor rgb="FFC00000"/>
  </sheetPr>
  <dimension ref="B1:K40"/>
  <sheetViews>
    <sheetView topLeftCell="A13" workbookViewId="0">
      <selection activeCell="G31" sqref="G31"/>
    </sheetView>
  </sheetViews>
  <sheetFormatPr defaultRowHeight="14.4" x14ac:dyDescent="0.3"/>
  <cols>
    <col min="2" max="2" width="18.33203125" customWidth="1"/>
    <col min="3" max="4" width="20.6640625" customWidth="1"/>
    <col min="5" max="5" width="20.5546875" customWidth="1"/>
    <col min="6" max="6" width="14.44140625" customWidth="1"/>
    <col min="7" max="7" width="18.5546875" customWidth="1"/>
    <col min="8" max="8" width="15.44140625" customWidth="1"/>
    <col min="9" max="9" width="25.33203125" customWidth="1"/>
    <col min="10" max="10" width="15.33203125" customWidth="1"/>
  </cols>
  <sheetData>
    <row r="1" spans="2:10" x14ac:dyDescent="0.3">
      <c r="B1" s="55" t="s">
        <v>56</v>
      </c>
    </row>
    <row r="2" spans="2:10" ht="15" thickBot="1" x14ac:dyDescent="0.35"/>
    <row r="3" spans="2:10" x14ac:dyDescent="0.3">
      <c r="B3" s="47" t="s">
        <v>52</v>
      </c>
      <c r="C3" s="48"/>
      <c r="D3" s="48"/>
      <c r="E3" s="48"/>
      <c r="F3" s="48"/>
      <c r="G3" s="48"/>
      <c r="H3" s="48"/>
      <c r="I3" s="48"/>
      <c r="J3" s="49"/>
    </row>
    <row r="4" spans="2:10" x14ac:dyDescent="0.3">
      <c r="B4" s="50"/>
      <c r="C4" s="51" t="s">
        <v>39</v>
      </c>
      <c r="D4" s="51"/>
      <c r="E4" s="51"/>
      <c r="F4" s="51"/>
      <c r="G4" s="51" t="s">
        <v>44</v>
      </c>
      <c r="H4" s="51"/>
      <c r="I4" s="51"/>
      <c r="J4" s="52"/>
    </row>
    <row r="5" spans="2:10" x14ac:dyDescent="0.3">
      <c r="B5" s="50"/>
      <c r="C5" s="51" t="s">
        <v>40</v>
      </c>
      <c r="D5" s="51"/>
      <c r="E5" s="51"/>
      <c r="F5" s="51"/>
      <c r="G5" s="51" t="s">
        <v>45</v>
      </c>
      <c r="H5" s="51"/>
      <c r="I5" s="51"/>
      <c r="J5" s="52"/>
    </row>
    <row r="6" spans="2:10" x14ac:dyDescent="0.3">
      <c r="B6" s="50"/>
      <c r="C6" s="51" t="s">
        <v>41</v>
      </c>
      <c r="D6" s="51"/>
      <c r="E6" s="51"/>
      <c r="F6" s="51"/>
      <c r="G6" s="51" t="s">
        <v>46</v>
      </c>
      <c r="H6" s="51"/>
      <c r="I6" s="51"/>
      <c r="J6" s="52"/>
    </row>
    <row r="7" spans="2:10" x14ac:dyDescent="0.3">
      <c r="B7" s="50"/>
      <c r="C7" s="51" t="s">
        <v>42</v>
      </c>
      <c r="D7" s="51"/>
      <c r="E7" s="51"/>
      <c r="F7" s="51"/>
      <c r="G7" s="51" t="s">
        <v>47</v>
      </c>
      <c r="H7" s="51"/>
      <c r="I7" s="51"/>
      <c r="J7" s="52"/>
    </row>
    <row r="8" spans="2:10" x14ac:dyDescent="0.3">
      <c r="B8" s="50"/>
      <c r="C8" s="51" t="s">
        <v>43</v>
      </c>
      <c r="D8" s="51"/>
      <c r="E8" s="51"/>
      <c r="F8" s="51"/>
      <c r="G8" s="51" t="s">
        <v>48</v>
      </c>
      <c r="H8" s="51"/>
      <c r="I8" s="51"/>
      <c r="J8" s="52"/>
    </row>
    <row r="9" spans="2:10" ht="15" thickBot="1" x14ac:dyDescent="0.35">
      <c r="B9" s="53"/>
      <c r="C9" s="8" t="s">
        <v>54</v>
      </c>
      <c r="D9" s="8"/>
      <c r="E9" s="8"/>
      <c r="F9" s="8"/>
      <c r="G9" s="8"/>
      <c r="H9" s="8"/>
      <c r="I9" s="8"/>
      <c r="J9" s="54"/>
    </row>
    <row r="11" spans="2:10" x14ac:dyDescent="0.3">
      <c r="B11" s="24" t="s">
        <v>17</v>
      </c>
    </row>
    <row r="12" spans="2:10" ht="15" thickBot="1" x14ac:dyDescent="0.35"/>
    <row r="13" spans="2:10" x14ac:dyDescent="0.3">
      <c r="B13" s="7" t="s">
        <v>1</v>
      </c>
      <c r="C13" s="38" t="s">
        <v>18</v>
      </c>
    </row>
    <row r="14" spans="2:10" x14ac:dyDescent="0.3">
      <c r="B14" s="9" t="s">
        <v>5</v>
      </c>
      <c r="C14" s="39">
        <v>44007</v>
      </c>
    </row>
    <row r="15" spans="2:10" ht="15" thickBot="1" x14ac:dyDescent="0.35">
      <c r="B15" s="9" t="s">
        <v>10</v>
      </c>
      <c r="C15" s="40" t="s">
        <v>19</v>
      </c>
    </row>
    <row r="16" spans="2:10" s="46" customFormat="1" ht="30" customHeight="1" thickBot="1" x14ac:dyDescent="0.35">
      <c r="B16" s="79" t="s">
        <v>0</v>
      </c>
      <c r="C16" s="80"/>
      <c r="D16" s="80"/>
      <c r="E16" s="80"/>
      <c r="F16" s="80"/>
      <c r="G16" s="80"/>
      <c r="H16" s="80"/>
      <c r="I16" s="80"/>
      <c r="J16" s="81"/>
    </row>
    <row r="17" spans="2:11" ht="15" thickBot="1" x14ac:dyDescent="0.35">
      <c r="B17" s="3"/>
      <c r="C17" s="74" t="s">
        <v>55</v>
      </c>
      <c r="D17" s="74"/>
      <c r="E17" s="74"/>
      <c r="F17" s="75"/>
      <c r="G17" s="76" t="s">
        <v>9</v>
      </c>
      <c r="H17" s="77"/>
      <c r="I17" s="77"/>
      <c r="J17" s="78"/>
    </row>
    <row r="18" spans="2:11" ht="43.8" thickBot="1" x14ac:dyDescent="0.35">
      <c r="B18" s="10" t="s">
        <v>11</v>
      </c>
      <c r="C18" s="11" t="s">
        <v>2</v>
      </c>
      <c r="D18" s="11" t="s">
        <v>3</v>
      </c>
      <c r="E18" s="11" t="s">
        <v>4</v>
      </c>
      <c r="F18" s="12" t="s">
        <v>7</v>
      </c>
      <c r="G18" s="58" t="s">
        <v>59</v>
      </c>
      <c r="H18" s="13" t="s">
        <v>8</v>
      </c>
      <c r="I18" s="13" t="s">
        <v>53</v>
      </c>
      <c r="J18" s="14" t="s">
        <v>49</v>
      </c>
    </row>
    <row r="19" spans="2:11" x14ac:dyDescent="0.3">
      <c r="B19" s="15">
        <v>1</v>
      </c>
      <c r="C19" s="16" t="s">
        <v>12</v>
      </c>
      <c r="D19" s="17" t="s">
        <v>13</v>
      </c>
      <c r="E19" s="17" t="s">
        <v>6</v>
      </c>
      <c r="F19" s="22">
        <v>23346</v>
      </c>
      <c r="G19" s="17" t="s">
        <v>14</v>
      </c>
      <c r="H19" s="25" t="s">
        <v>15</v>
      </c>
      <c r="I19" s="17" t="s">
        <v>16</v>
      </c>
      <c r="J19" s="23">
        <v>43954</v>
      </c>
    </row>
    <row r="20" spans="2:11" x14ac:dyDescent="0.3">
      <c r="B20" s="18">
        <v>2</v>
      </c>
      <c r="C20" s="4" t="s">
        <v>31</v>
      </c>
      <c r="D20" s="4" t="s">
        <v>32</v>
      </c>
      <c r="E20" s="4" t="s">
        <v>33</v>
      </c>
      <c r="F20" s="44">
        <v>37502</v>
      </c>
      <c r="G20" s="4" t="s">
        <v>34</v>
      </c>
      <c r="H20" s="26" t="s">
        <v>35</v>
      </c>
      <c r="I20" s="4" t="s">
        <v>27</v>
      </c>
      <c r="J20" s="45">
        <v>43956</v>
      </c>
    </row>
    <row r="21" spans="2:11" x14ac:dyDescent="0.3">
      <c r="B21" s="18">
        <v>3</v>
      </c>
      <c r="C21" s="4" t="s">
        <v>36</v>
      </c>
      <c r="D21" s="4" t="s">
        <v>37</v>
      </c>
      <c r="E21" s="4" t="s">
        <v>38</v>
      </c>
      <c r="F21" s="44">
        <v>39633</v>
      </c>
      <c r="G21" s="4" t="s">
        <v>34</v>
      </c>
      <c r="H21" s="26" t="s">
        <v>35</v>
      </c>
      <c r="I21" s="4" t="s">
        <v>27</v>
      </c>
      <c r="J21" s="45">
        <v>43961</v>
      </c>
    </row>
    <row r="22" spans="2:11" x14ac:dyDescent="0.3">
      <c r="B22" s="18">
        <v>4</v>
      </c>
      <c r="C22" s="4"/>
      <c r="D22" s="4"/>
      <c r="E22" s="4"/>
      <c r="F22" s="4"/>
      <c r="G22" s="4"/>
      <c r="H22" s="26"/>
      <c r="I22" s="4"/>
      <c r="J22" s="19"/>
    </row>
    <row r="23" spans="2:11" ht="15" thickBot="1" x14ac:dyDescent="0.35"/>
    <row r="24" spans="2:11" x14ac:dyDescent="0.3">
      <c r="B24" s="63" t="s">
        <v>51</v>
      </c>
      <c r="C24" s="64"/>
      <c r="D24" s="64"/>
      <c r="E24" s="64"/>
      <c r="F24" s="64"/>
      <c r="G24" s="64"/>
      <c r="H24" s="64"/>
      <c r="I24" s="64"/>
      <c r="J24" s="64"/>
      <c r="K24" s="65"/>
    </row>
    <row r="25" spans="2:11" x14ac:dyDescent="0.3">
      <c r="B25" s="66"/>
      <c r="C25" s="62" t="s">
        <v>66</v>
      </c>
      <c r="D25" s="62"/>
      <c r="E25" s="62"/>
      <c r="F25" s="62"/>
      <c r="G25" s="62" t="s">
        <v>64</v>
      </c>
      <c r="H25" s="62"/>
      <c r="I25" s="62"/>
      <c r="J25" s="62"/>
      <c r="K25" s="67"/>
    </row>
    <row r="26" spans="2:11" x14ac:dyDescent="0.3">
      <c r="B26" s="66"/>
      <c r="C26" s="62" t="s">
        <v>67</v>
      </c>
      <c r="D26" s="62"/>
      <c r="E26" s="62"/>
      <c r="F26" s="62"/>
      <c r="G26" s="62" t="s">
        <v>65</v>
      </c>
      <c r="H26" s="62"/>
      <c r="I26" s="62"/>
      <c r="J26" s="62"/>
      <c r="K26" s="67"/>
    </row>
    <row r="27" spans="2:11" ht="15" thickBot="1" x14ac:dyDescent="0.35">
      <c r="B27" s="68"/>
      <c r="C27" s="69" t="s">
        <v>68</v>
      </c>
      <c r="D27" s="69"/>
      <c r="E27" s="69"/>
      <c r="F27" s="69"/>
      <c r="G27" s="69"/>
      <c r="H27" s="69"/>
      <c r="I27" s="69"/>
      <c r="J27" s="69"/>
      <c r="K27" s="70"/>
    </row>
    <row r="28" spans="2:1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1" x14ac:dyDescent="0.3">
      <c r="B29" s="24" t="s">
        <v>17</v>
      </c>
    </row>
    <row r="30" spans="2:11" ht="15" thickBot="1" x14ac:dyDescent="0.35"/>
    <row r="31" spans="2:11" x14ac:dyDescent="0.3">
      <c r="B31" s="7" t="s">
        <v>1</v>
      </c>
      <c r="C31" s="38" t="s">
        <v>18</v>
      </c>
    </row>
    <row r="32" spans="2:11" x14ac:dyDescent="0.3">
      <c r="B32" s="9" t="s">
        <v>5</v>
      </c>
      <c r="C32" s="39">
        <v>44007</v>
      </c>
    </row>
    <row r="33" spans="2:6" ht="15" thickBot="1" x14ac:dyDescent="0.35">
      <c r="B33" s="9" t="s">
        <v>10</v>
      </c>
      <c r="C33" s="40" t="s">
        <v>19</v>
      </c>
    </row>
    <row r="34" spans="2:6" ht="15" thickBot="1" x14ac:dyDescent="0.35">
      <c r="B34" s="82" t="s">
        <v>30</v>
      </c>
      <c r="C34" s="83"/>
      <c r="D34" s="83"/>
      <c r="E34" s="83"/>
      <c r="F34" s="84"/>
    </row>
    <row r="35" spans="2:6" x14ac:dyDescent="0.3">
      <c r="B35" s="32" t="s">
        <v>20</v>
      </c>
      <c r="C35" s="42"/>
      <c r="D35" s="29"/>
      <c r="E35" s="37" t="s">
        <v>26</v>
      </c>
      <c r="F35" s="43"/>
    </row>
    <row r="36" spans="2:6" x14ac:dyDescent="0.3">
      <c r="B36" s="33" t="s">
        <v>21</v>
      </c>
      <c r="C36" s="27">
        <v>0</v>
      </c>
      <c r="D36" s="30"/>
      <c r="E36" s="35" t="s">
        <v>27</v>
      </c>
      <c r="F36" s="27">
        <v>2</v>
      </c>
    </row>
    <row r="37" spans="2:6" x14ac:dyDescent="0.3">
      <c r="B37" s="33" t="s">
        <v>22</v>
      </c>
      <c r="C37" s="27">
        <v>1</v>
      </c>
      <c r="D37" s="30"/>
      <c r="E37" s="35" t="s">
        <v>28</v>
      </c>
      <c r="F37" s="27">
        <v>0</v>
      </c>
    </row>
    <row r="38" spans="2:6" x14ac:dyDescent="0.3">
      <c r="B38" s="33" t="s">
        <v>23</v>
      </c>
      <c r="C38" s="27">
        <v>2</v>
      </c>
      <c r="D38" s="30"/>
      <c r="E38" s="35" t="s">
        <v>16</v>
      </c>
      <c r="F38" s="27">
        <v>1</v>
      </c>
    </row>
    <row r="39" spans="2:6" x14ac:dyDescent="0.3">
      <c r="B39" s="33" t="s">
        <v>24</v>
      </c>
      <c r="C39" s="27">
        <v>0</v>
      </c>
      <c r="D39" s="30"/>
      <c r="E39" s="35" t="s">
        <v>50</v>
      </c>
      <c r="F39" s="27">
        <v>0</v>
      </c>
    </row>
    <row r="40" spans="2:6" ht="15" thickBot="1" x14ac:dyDescent="0.35">
      <c r="B40" s="34" t="s">
        <v>25</v>
      </c>
      <c r="C40" s="28">
        <v>0</v>
      </c>
      <c r="D40" s="31"/>
      <c r="E40" s="36" t="s">
        <v>29</v>
      </c>
      <c r="F40" s="28">
        <v>0</v>
      </c>
    </row>
  </sheetData>
  <mergeCells count="4">
    <mergeCell ref="B16:J16"/>
    <mergeCell ref="C17:F17"/>
    <mergeCell ref="G17:J17"/>
    <mergeCell ref="B34:F34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77AC7-BE68-4795-A63A-87FE27954A8B}">
  <dimension ref="B2:D6"/>
  <sheetViews>
    <sheetView workbookViewId="0">
      <selection activeCell="D6" sqref="D6"/>
    </sheetView>
  </sheetViews>
  <sheetFormatPr defaultRowHeight="14.4" x14ac:dyDescent="0.3"/>
  <cols>
    <col min="4" max="4" width="12.109375" bestFit="1" customWidth="1"/>
  </cols>
  <sheetData>
    <row r="2" spans="2:4" x14ac:dyDescent="0.3">
      <c r="B2" t="s">
        <v>60</v>
      </c>
      <c r="D2" t="s">
        <v>28</v>
      </c>
    </row>
    <row r="3" spans="2:4" x14ac:dyDescent="0.3">
      <c r="B3" t="s">
        <v>15</v>
      </c>
      <c r="D3" t="s">
        <v>27</v>
      </c>
    </row>
    <row r="4" spans="2:4" x14ac:dyDescent="0.3">
      <c r="B4" t="s">
        <v>35</v>
      </c>
      <c r="D4" t="s">
        <v>16</v>
      </c>
    </row>
    <row r="5" spans="2:4" x14ac:dyDescent="0.3">
      <c r="B5" t="s">
        <v>61</v>
      </c>
      <c r="D5" t="s">
        <v>63</v>
      </c>
    </row>
    <row r="6" spans="2:4" x14ac:dyDescent="0.3">
      <c r="B6" t="s">
        <v>25</v>
      </c>
      <c r="D6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Coversheet</vt:lpstr>
      <vt:lpstr>Report</vt:lpstr>
      <vt:lpstr>Summary</vt:lpstr>
      <vt:lpstr>Instructions &amp; Examples</vt:lpstr>
      <vt:lpstr>Data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Jennings, James F</dc:creator>
  <cp:lastModifiedBy>Matz, Suzanne</cp:lastModifiedBy>
  <dcterms:created xsi:type="dcterms:W3CDTF">2015-06-05T18:17:20Z</dcterms:created>
  <dcterms:modified xsi:type="dcterms:W3CDTF">2020-12-11T18:00:25Z</dcterms:modified>
</cp:coreProperties>
</file>